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211756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業務委託費内訳書!$A$1:$G$68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業務委託費内訳書!$G$68</definedName>
    <definedName name="内訳書工事価格総計" localSheetId="0">業務委託費内訳書!$G$67</definedName>
    <definedName name="内訳書工事価格総計通番" localSheetId="0">業務委託費内訳書!$I$67</definedName>
    <definedName name="内訳書工事価格総計名称" localSheetId="0">業務委託費内訳書!$A$67</definedName>
    <definedName name="内訳書工事価格通番" localSheetId="0">業務委託費内訳書!$I$68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8"/>
  <c r="G39"/>
  <c r="G35"/>
  <c r="G34"/>
  <c r="G33"/>
  <c r="G32"/>
  <c r="G31"/>
  <c r="G27"/>
  <c r="G20"/>
  <c r="G19"/>
  <c r="G16"/>
  <c r="G15"/>
  <c r="G14"/>
  <c r="G13"/>
  <c r="G12"/>
  <c r="G11"/>
  <c r="G10"/>
  <c r="G67"/>
  <c r="G40"/>
  <c r="G41"/>
  <c r="G42"/>
  <c r="G43"/>
  <c r="G44"/>
  <c r="G45"/>
  <c r="G49"/>
  <c r="G53"/>
  <c r="G56"/>
  <c r="G57"/>
  <c r="G58"/>
  <c r="G59"/>
  <c r="G62"/>
  <c r="G66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<sst xmlns="http://schemas.openxmlformats.org/spreadsheetml/2006/main">
  <si>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</si>
  <si>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</si>
  <si>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</si>
  <si>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</si>
  <si>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</si>
  <si>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西祖谷２期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</si>
  <si>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</si>
  <si>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</si>
  <si>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</si>
  <si>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</si>
  <si>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</si>
  <si>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</si>
  <si>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</si>
  <si>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</si>
  <si>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</si>
  <si>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</si>
  <si>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</si>
  <si>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地すべり調査
_x000d_</t>
  </si>
  <si>
    <t>移動変形調査
_x000d_</t>
  </si>
  <si>
    <t>孔内傾斜計観測
_x000d_</t>
  </si>
  <si>
    <t>回</t>
  </si>
  <si>
    <t>孔内傾斜計資料整理
_x000d_観測周期　1回/月</t>
  </si>
  <si>
    <t>孔･月</t>
  </si>
  <si>
    <t>地下水調査
_x000d_</t>
  </si>
  <si>
    <t>地下水位測定
_x000d_</t>
  </si>
  <si>
    <t>水位計設置
_x000d_</t>
  </si>
  <si>
    <t>孔</t>
  </si>
  <si>
    <t>水位計観測
_x000d_測定範囲：0～20m　1回/月</t>
  </si>
  <si>
    <t>水位計観測
_x000d_測定範囲：0～30m　1回/月</t>
  </si>
  <si>
    <t>水位計観測
_x000d_測定範囲：0～50m　1回/月</t>
  </si>
  <si>
    <t>水位計資料整理
_x000d_</t>
  </si>
  <si>
    <t>水位計撤去
_x000d_</t>
  </si>
  <si>
    <t>排水量観測
_x000d_</t>
  </si>
  <si>
    <t>排水量観測資料整理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</si>
  <si>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</si>
  <si>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</si>
  <si>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</si>
  <si>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</si>
  <si>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</si>
  <si>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</si>
  <si>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</si>
  <si>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</si>
  <si>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</si>
  <si>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</si>
  <si>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</si>
  <si>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解析作業費１
_x000d_</t>
  </si>
  <si>
    <t>現地調査等
_x000d_</t>
  </si>
  <si>
    <t>業務</t>
  </si>
  <si>
    <t>安定解析(解析等調査業務)
_x000d_</t>
  </si>
  <si>
    <t>報告書作成(地すべり調査)
_x000d_</t>
  </si>
  <si>
    <t>解析作業費２
_x000d_</t>
  </si>
  <si>
    <t>既存資料調査
_x000d_</t>
  </si>
  <si>
    <t>機構解析（解析等調査業務）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</si>
  <si>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</si>
  <si>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</si>
  <si>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</si>
  <si>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</si>
  <si>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</si>
  <si>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</si>
  <si>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≪打合せ（設計旅費・交通費)≫
_x000d_中間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</si>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</sst>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+G13+G30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25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25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23</v>
      </c>
      <c r="D19" s="16"/>
      <c r="E19" s="17" t="s">
        <v>13</v>
      </c>
      <c r="F19" s="18">
        <v>1</v>
      </c>
      <c r="G19" s="19">
        <f>+G20+G27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+G21+G22+G23+G24+G25+G26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26</v>
      </c>
      <c r="F21" s="18">
        <v>5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20</v>
      </c>
      <c r="F22" s="18">
        <v>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20</v>
      </c>
      <c r="F23" s="18">
        <v>15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20</v>
      </c>
      <c r="F24" s="18">
        <v>5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20</v>
      </c>
      <c r="F25" s="18">
        <v>25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26</v>
      </c>
      <c r="F26" s="18">
        <v>5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13</v>
      </c>
      <c r="F27" s="18">
        <v>1</v>
      </c>
      <c r="G27" s="19">
        <f>+G28+G29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20</v>
      </c>
      <c r="F28" s="18">
        <v>75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33</v>
      </c>
      <c r="E29" s="17" t="s">
        <v>20</v>
      </c>
      <c r="F29" s="18">
        <v>75</v>
      </c>
      <c r="G29" s="25"/>
      <c r="H29" s="20"/>
      <c r="I29" s="21">
        <v>20</v>
      </c>
      <c r="J29" s="21">
        <v>4</v>
      </c>
    </row>
    <row r="30" ht="42" customHeight="1">
      <c r="A30" s="14" t="s">
        <v>34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35</v>
      </c>
      <c r="B31" s="15"/>
      <c r="C31" s="15"/>
      <c r="D31" s="16"/>
      <c r="E31" s="17" t="s">
        <v>13</v>
      </c>
      <c r="F31" s="18">
        <v>1</v>
      </c>
      <c r="G31" s="19">
        <f>+G32+G37</f>
        <v>0</v>
      </c>
      <c r="H31" s="20"/>
      <c r="I31" s="21">
        <v>22</v>
      </c>
      <c r="J31" s="21"/>
    </row>
    <row r="32" ht="42" customHeight="1">
      <c r="A32" s="14" t="s">
        <v>36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1</v>
      </c>
    </row>
    <row r="33" ht="42" customHeight="1">
      <c r="A33" s="22"/>
      <c r="B33" s="15" t="s">
        <v>37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37</v>
      </c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38</v>
      </c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38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14" t="s">
        <v>39</v>
      </c>
      <c r="B37" s="15"/>
      <c r="C37" s="15"/>
      <c r="D37" s="16"/>
      <c r="E37" s="17" t="s">
        <v>13</v>
      </c>
      <c r="F37" s="18">
        <v>1</v>
      </c>
      <c r="G37" s="25"/>
      <c r="H37" s="20"/>
      <c r="I37" s="21">
        <v>28</v>
      </c>
      <c r="J37" s="21"/>
    </row>
    <row r="38" ht="42" customHeight="1">
      <c r="A38" s="14" t="s">
        <v>40</v>
      </c>
      <c r="B38" s="15"/>
      <c r="C38" s="15"/>
      <c r="D38" s="16"/>
      <c r="E38" s="17" t="s">
        <v>13</v>
      </c>
      <c r="F38" s="18">
        <v>1</v>
      </c>
      <c r="G38" s="25"/>
      <c r="H38" s="20"/>
      <c r="I38" s="21">
        <v>29</v>
      </c>
      <c r="J38" s="21"/>
    </row>
    <row r="39" ht="42" customHeight="1">
      <c r="A39" s="14" t="s">
        <v>41</v>
      </c>
      <c r="B39" s="15"/>
      <c r="C39" s="15"/>
      <c r="D39" s="16"/>
      <c r="E39" s="17" t="s">
        <v>13</v>
      </c>
      <c r="F39" s="18">
        <v>1</v>
      </c>
      <c r="G39" s="19">
        <f>+G10</f>
        <v>0</v>
      </c>
      <c r="H39" s="20"/>
      <c r="I39" s="21">
        <v>30</v>
      </c>
      <c r="J39" s="21"/>
    </row>
    <row r="40" ht="42" customHeight="1">
      <c r="A40" s="14" t="s">
        <v>42</v>
      </c>
      <c r="B40" s="15"/>
      <c r="C40" s="15"/>
      <c r="D40" s="16"/>
      <c r="E40" s="17" t="s">
        <v>13</v>
      </c>
      <c r="F40" s="18">
        <v>1</v>
      </c>
      <c r="G40" s="19">
        <f>+G41+G64</f>
        <v>0</v>
      </c>
      <c r="H40" s="20"/>
      <c r="I40" s="21">
        <v>31</v>
      </c>
      <c r="J40" s="21"/>
    </row>
    <row r="41" ht="42" customHeight="1">
      <c r="A41" s="14" t="s">
        <v>43</v>
      </c>
      <c r="B41" s="15"/>
      <c r="C41" s="15"/>
      <c r="D41" s="16"/>
      <c r="E41" s="17" t="s">
        <v>13</v>
      </c>
      <c r="F41" s="18">
        <v>1</v>
      </c>
      <c r="G41" s="19">
        <f>+G42+G56</f>
        <v>0</v>
      </c>
      <c r="H41" s="20"/>
      <c r="I41" s="21">
        <v>32</v>
      </c>
      <c r="J41" s="21"/>
    </row>
    <row r="42" ht="42" customHeight="1">
      <c r="A42" s="14" t="s">
        <v>44</v>
      </c>
      <c r="B42" s="15"/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1</v>
      </c>
    </row>
    <row r="43" ht="42" customHeight="1">
      <c r="A43" s="22"/>
      <c r="B43" s="15" t="s">
        <v>44</v>
      </c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2</v>
      </c>
    </row>
    <row r="44" ht="42" customHeight="1">
      <c r="A44" s="22"/>
      <c r="B44" s="23"/>
      <c r="C44" s="15" t="s">
        <v>44</v>
      </c>
      <c r="D44" s="16"/>
      <c r="E44" s="17" t="s">
        <v>13</v>
      </c>
      <c r="F44" s="18">
        <v>1</v>
      </c>
      <c r="G44" s="19">
        <f>+G45+G49+G53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45</v>
      </c>
      <c r="E45" s="17" t="s">
        <v>13</v>
      </c>
      <c r="F45" s="18">
        <v>1</v>
      </c>
      <c r="G45" s="19">
        <f>+G46+G47+G48</f>
        <v>0</v>
      </c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46</v>
      </c>
      <c r="E46" s="17" t="s">
        <v>47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48</v>
      </c>
      <c r="E47" s="17" t="s">
        <v>47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49</v>
      </c>
      <c r="E48" s="17" t="s">
        <v>47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50</v>
      </c>
      <c r="E49" s="17" t="s">
        <v>13</v>
      </c>
      <c r="F49" s="18">
        <v>1</v>
      </c>
      <c r="G49" s="19">
        <f>+G50+G51+G52</f>
        <v>0</v>
      </c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51</v>
      </c>
      <c r="E50" s="17" t="s">
        <v>47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52</v>
      </c>
      <c r="E51" s="17" t="s">
        <v>47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49</v>
      </c>
      <c r="E52" s="17" t="s">
        <v>47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53</v>
      </c>
      <c r="E53" s="17" t="s">
        <v>13</v>
      </c>
      <c r="F53" s="18">
        <v>1</v>
      </c>
      <c r="G53" s="19">
        <f>+G54+G55</f>
        <v>0</v>
      </c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54</v>
      </c>
      <c r="E54" s="17" t="s">
        <v>20</v>
      </c>
      <c r="F54" s="18">
        <v>2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55</v>
      </c>
      <c r="E55" s="17" t="s">
        <v>20</v>
      </c>
      <c r="F55" s="18">
        <v>2</v>
      </c>
      <c r="G55" s="25"/>
      <c r="H55" s="20"/>
      <c r="I55" s="21">
        <v>46</v>
      </c>
      <c r="J55" s="21">
        <v>4</v>
      </c>
    </row>
    <row r="56" ht="42" customHeight="1">
      <c r="A56" s="14" t="s">
        <v>56</v>
      </c>
      <c r="B56" s="15"/>
      <c r="C56" s="15"/>
      <c r="D56" s="16"/>
      <c r="E56" s="17" t="s">
        <v>13</v>
      </c>
      <c r="F56" s="18">
        <v>1</v>
      </c>
      <c r="G56" s="19">
        <f>+G57</f>
        <v>0</v>
      </c>
      <c r="H56" s="20"/>
      <c r="I56" s="21">
        <v>47</v>
      </c>
      <c r="J56" s="21">
        <v>1</v>
      </c>
    </row>
    <row r="57" ht="42" customHeight="1">
      <c r="A57" s="22"/>
      <c r="B57" s="15" t="s">
        <v>56</v>
      </c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2</v>
      </c>
    </row>
    <row r="58" ht="42" customHeight="1">
      <c r="A58" s="22"/>
      <c r="B58" s="23"/>
      <c r="C58" s="15" t="s">
        <v>56</v>
      </c>
      <c r="D58" s="16"/>
      <c r="E58" s="17" t="s">
        <v>13</v>
      </c>
      <c r="F58" s="18">
        <v>1</v>
      </c>
      <c r="G58" s="19">
        <f>+G59+G62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57</v>
      </c>
      <c r="E59" s="17" t="s">
        <v>13</v>
      </c>
      <c r="F59" s="18">
        <v>1</v>
      </c>
      <c r="G59" s="19">
        <f>+G60+G61</f>
        <v>0</v>
      </c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58</v>
      </c>
      <c r="E60" s="17" t="s">
        <v>20</v>
      </c>
      <c r="F60" s="18">
        <v>2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59</v>
      </c>
      <c r="E61" s="17" t="s">
        <v>20</v>
      </c>
      <c r="F61" s="18">
        <v>2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60</v>
      </c>
      <c r="E62" s="17" t="s">
        <v>13</v>
      </c>
      <c r="F62" s="18">
        <v>1</v>
      </c>
      <c r="G62" s="19">
        <f>+G63</f>
        <v>0</v>
      </c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61</v>
      </c>
      <c r="E63" s="17" t="s">
        <v>13</v>
      </c>
      <c r="F63" s="18">
        <v>1</v>
      </c>
      <c r="G63" s="25"/>
      <c r="H63" s="20"/>
      <c r="I63" s="21">
        <v>54</v>
      </c>
      <c r="J63" s="21">
        <v>4</v>
      </c>
    </row>
    <row r="64" ht="42" customHeight="1">
      <c r="A64" s="14" t="s">
        <v>62</v>
      </c>
      <c r="B64" s="15"/>
      <c r="C64" s="15"/>
      <c r="D64" s="16"/>
      <c r="E64" s="17" t="s">
        <v>13</v>
      </c>
      <c r="F64" s="18">
        <v>1</v>
      </c>
      <c r="G64" s="25"/>
      <c r="H64" s="20"/>
      <c r="I64" s="21">
        <v>55</v>
      </c>
      <c r="J64" s="21"/>
    </row>
    <row r="65" ht="42" customHeight="1">
      <c r="A65" s="14" t="s">
        <v>63</v>
      </c>
      <c r="B65" s="15"/>
      <c r="C65" s="15"/>
      <c r="D65" s="16"/>
      <c r="E65" s="17" t="s">
        <v>13</v>
      </c>
      <c r="F65" s="18">
        <v>1</v>
      </c>
      <c r="G65" s="25"/>
      <c r="H65" s="20"/>
      <c r="I65" s="21">
        <v>56</v>
      </c>
      <c r="J65" s="21">
        <v>220</v>
      </c>
    </row>
    <row r="66" ht="42" customHeight="1">
      <c r="A66" s="14" t="s">
        <v>64</v>
      </c>
      <c r="B66" s="15"/>
      <c r="C66" s="15"/>
      <c r="D66" s="16"/>
      <c r="E66" s="17" t="s">
        <v>13</v>
      </c>
      <c r="F66" s="18">
        <v>1</v>
      </c>
      <c r="G66" s="19">
        <f>+G40+G65</f>
        <v>0</v>
      </c>
      <c r="H66" s="20"/>
      <c r="I66" s="21">
        <v>57</v>
      </c>
      <c r="J66" s="21"/>
    </row>
    <row r="67" ht="42" customHeight="1">
      <c r="A67" s="26" t="s">
        <v>65</v>
      </c>
      <c r="B67" s="27"/>
      <c r="C67" s="27"/>
      <c r="D67" s="28"/>
      <c r="E67" s="29" t="s">
        <v>13</v>
      </c>
      <c r="F67" s="30">
        <v>1</v>
      </c>
      <c r="G67" s="31">
        <f>+G39+G66</f>
        <v>0</v>
      </c>
      <c r="I67" s="32">
        <v>58</v>
      </c>
      <c r="J67" s="32">
        <v>30</v>
      </c>
    </row>
    <row r="68" ht="42" customHeight="1">
      <c r="A68" s="33" t="s">
        <v>66</v>
      </c>
      <c r="B68" s="34"/>
      <c r="C68" s="34"/>
      <c r="D68" s="35"/>
      <c r="E68" s="36" t="s">
        <v>67</v>
      </c>
      <c r="F68" s="37" t="s">
        <v>67</v>
      </c>
      <c r="G68" s="38">
        <f>G67</f>
        <v>0</v>
      </c>
      <c r="I68" s="32">
        <v>59</v>
      </c>
      <c r="J68" s="32">
        <v>90</v>
      </c>
    </row>
    <row r="69" ht="42" customHeight="1"/>
    <row r="70" ht="42" customHeight="1"/>
  </sheetData>
  <sheetProtection sheet="1" objects="1" scenarios="1" spinCount="100000" saltValue="IdpfEhiknJVd2O+aT6Hb1GSx92P+7i9E6X6Hs+Z89kVgGdL61vPT+mRaZW0WOUGURjYBfWXfvSmjUBt0DJtN4Q==" hashValue="E6zZ0NnwkmYs45v8g4OJ+NLOfE1RMvJ0PfJ2CT1j9aqNj4H/lxmupJNiK3KC5cKK0b8tJv0HLf/IPXUDA2XNTw==" algorithmName="SHA-512" password="FD80"/>
  <mergeCells count="34">
    <mergeCell ref="A68:D68"/>
    <mergeCell ref="B8:G8"/>
    <mergeCell ref="A9:D9"/>
    <mergeCell ref="F3:G3"/>
    <mergeCell ref="F4:G4"/>
    <mergeCell ref="F5:G5"/>
    <mergeCell ref="A7:G7"/>
    <mergeCell ref="A67:D67"/>
    <mergeCell ref="A10:D10"/>
    <mergeCell ref="A11:D11"/>
    <mergeCell ref="A12:D12"/>
    <mergeCell ref="A13:D13"/>
    <mergeCell ref="B14:D14"/>
    <mergeCell ref="C15:D15"/>
    <mergeCell ref="C19:D19"/>
    <mergeCell ref="A30:D30"/>
    <mergeCell ref="A31:D31"/>
    <mergeCell ref="A32:D32"/>
    <mergeCell ref="B33:D33"/>
    <mergeCell ref="C34:D34"/>
    <mergeCell ref="A37:D37"/>
    <mergeCell ref="A38:D38"/>
    <mergeCell ref="A39:D39"/>
    <mergeCell ref="A40:D40"/>
    <mergeCell ref="A41:D41"/>
    <mergeCell ref="A42:D42"/>
    <mergeCell ref="B43:D43"/>
    <mergeCell ref="C44:D44"/>
    <mergeCell ref="A56:D56"/>
    <mergeCell ref="B57:D57"/>
    <mergeCell ref="C58:D58"/>
    <mergeCell ref="A64:D64"/>
    <mergeCell ref="A65:D65"/>
    <mergeCell ref="A66:D6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matsumae shigeyoshi</cp:lastModifiedBy>
  <cp:lastPrinted>2020-10-12T05:07:54Z</cp:lastPrinted>
  <dcterms:created xsi:type="dcterms:W3CDTF">2014-01-09T08:55:00Z</dcterms:created>
  <dcterms:modified xsi:type="dcterms:W3CDTF">2026-05-28T09:20:48Z</dcterms:modified>
</cp:coreProperties>
</file>